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6" tabRatio="500"/>
  </bookViews>
  <sheets>
    <sheet name="Tabelle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7" i="1" l="1"/>
  <c r="G7" i="1"/>
  <c r="N7" i="1" s="1"/>
  <c r="J7" i="1"/>
  <c r="M7" i="1"/>
  <c r="S7" i="1"/>
  <c r="D8" i="1"/>
  <c r="G8" i="1"/>
  <c r="N8" i="1" s="1"/>
  <c r="J8" i="1"/>
  <c r="M8" i="1"/>
  <c r="S8" i="1"/>
  <c r="D9" i="1"/>
  <c r="N9" i="1" s="1"/>
  <c r="G9" i="1"/>
  <c r="J9" i="1"/>
  <c r="M9" i="1"/>
  <c r="S9" i="1"/>
  <c r="D10" i="1"/>
  <c r="G10" i="1"/>
  <c r="N10" i="1" s="1"/>
  <c r="J10" i="1"/>
  <c r="M10" i="1"/>
  <c r="S10" i="1"/>
  <c r="D11" i="1"/>
  <c r="G11" i="1"/>
  <c r="N11" i="1" s="1"/>
  <c r="J11" i="1"/>
  <c r="M11" i="1"/>
  <c r="S11" i="1"/>
  <c r="D12" i="1"/>
  <c r="G12" i="1"/>
  <c r="N12" i="1" s="1"/>
  <c r="J12" i="1"/>
  <c r="M12" i="1"/>
  <c r="S12" i="1"/>
  <c r="D13" i="1"/>
  <c r="N13" i="1" s="1"/>
  <c r="G13" i="1"/>
  <c r="J13" i="1"/>
  <c r="M13" i="1"/>
  <c r="S13" i="1"/>
  <c r="D14" i="1"/>
  <c r="G14" i="1"/>
  <c r="N14" i="1" s="1"/>
  <c r="J14" i="1"/>
  <c r="M14" i="1"/>
  <c r="S14" i="1"/>
  <c r="D15" i="1"/>
  <c r="G15" i="1"/>
  <c r="N15" i="1" s="1"/>
  <c r="J15" i="1"/>
  <c r="M15" i="1"/>
  <c r="S15" i="1"/>
  <c r="D16" i="1"/>
  <c r="G16" i="1"/>
  <c r="N16" i="1" s="1"/>
  <c r="J16" i="1"/>
  <c r="M16" i="1"/>
  <c r="S16" i="1"/>
  <c r="D17" i="1"/>
  <c r="N17" i="1" s="1"/>
  <c r="G17" i="1"/>
  <c r="J17" i="1"/>
  <c r="M17" i="1"/>
  <c r="S17" i="1"/>
  <c r="D18" i="1"/>
  <c r="G18" i="1"/>
  <c r="N18" i="1" s="1"/>
  <c r="J18" i="1"/>
  <c r="M18" i="1"/>
  <c r="S18" i="1"/>
  <c r="D19" i="1"/>
  <c r="G19" i="1"/>
  <c r="N19" i="1" s="1"/>
  <c r="J19" i="1"/>
  <c r="M19" i="1"/>
  <c r="S19" i="1"/>
  <c r="D20" i="1"/>
  <c r="N20" i="1" s="1"/>
  <c r="G20" i="1"/>
  <c r="J20" i="1"/>
  <c r="M20" i="1"/>
  <c r="S20" i="1"/>
  <c r="D21" i="1"/>
  <c r="N21" i="1" s="1"/>
  <c r="G21" i="1"/>
  <c r="J21" i="1"/>
  <c r="M21" i="1"/>
  <c r="S21" i="1"/>
  <c r="D22" i="1"/>
  <c r="G22" i="1"/>
  <c r="N22" i="1" s="1"/>
  <c r="J22" i="1"/>
  <c r="M22" i="1"/>
  <c r="S22" i="1"/>
  <c r="D23" i="1"/>
  <c r="G23" i="1"/>
  <c r="N23" i="1" s="1"/>
  <c r="J23" i="1"/>
  <c r="M23" i="1"/>
  <c r="S23" i="1"/>
  <c r="D24" i="1"/>
  <c r="N24" i="1" s="1"/>
  <c r="G24" i="1"/>
  <c r="J24" i="1"/>
  <c r="M24" i="1"/>
  <c r="S24" i="1"/>
  <c r="D25" i="1"/>
  <c r="N25" i="1" s="1"/>
  <c r="G25" i="1"/>
  <c r="J25" i="1"/>
  <c r="M25" i="1"/>
  <c r="S25" i="1"/>
  <c r="U25" i="1" l="1"/>
  <c r="T25" i="1"/>
  <c r="V25" i="1" s="1"/>
  <c r="T21" i="1"/>
  <c r="U21" i="1"/>
  <c r="V21" i="1"/>
  <c r="U17" i="1"/>
  <c r="T17" i="1"/>
  <c r="V17" i="1" s="1"/>
  <c r="U16" i="1"/>
  <c r="V16" i="1"/>
  <c r="T16" i="1"/>
  <c r="T13" i="1"/>
  <c r="U13" i="1"/>
  <c r="V13" i="1"/>
  <c r="U12" i="1"/>
  <c r="T12" i="1"/>
  <c r="V12" i="1"/>
  <c r="T9" i="1"/>
  <c r="V9" i="1" s="1"/>
  <c r="U9" i="1"/>
  <c r="T8" i="1"/>
  <c r="V8" i="1" s="1"/>
  <c r="U8" i="1"/>
  <c r="U24" i="1"/>
  <c r="T24" i="1"/>
  <c r="V24" i="1" s="1"/>
  <c r="T23" i="1"/>
  <c r="V23" i="1" s="1"/>
  <c r="U23" i="1"/>
  <c r="T20" i="1"/>
  <c r="V20" i="1" s="1"/>
  <c r="U20" i="1"/>
  <c r="T19" i="1"/>
  <c r="V19" i="1" s="1"/>
  <c r="U19" i="1"/>
  <c r="T15" i="1"/>
  <c r="V15" i="1" s="1"/>
  <c r="U15" i="1"/>
  <c r="T11" i="1"/>
  <c r="U11" i="1"/>
  <c r="V11" i="1"/>
  <c r="V7" i="1"/>
  <c r="T7" i="1"/>
  <c r="U7" i="1"/>
  <c r="U22" i="1"/>
  <c r="V22" i="1"/>
  <c r="T22" i="1"/>
  <c r="T18" i="1"/>
  <c r="U18" i="1"/>
  <c r="V18" i="1"/>
  <c r="U14" i="1"/>
  <c r="T14" i="1"/>
  <c r="V14" i="1" s="1"/>
  <c r="U10" i="1"/>
  <c r="T10" i="1"/>
  <c r="V10" i="1" s="1"/>
  <c r="S6" i="1"/>
  <c r="M6" i="1"/>
  <c r="J6" i="1"/>
  <c r="G6" i="1"/>
  <c r="D6" i="1"/>
  <c r="N6" i="1" l="1"/>
  <c r="U6" i="1" l="1"/>
  <c r="T6" i="1"/>
  <c r="V6" i="1" s="1"/>
</calcChain>
</file>

<file path=xl/sharedStrings.xml><?xml version="1.0" encoding="utf-8"?>
<sst xmlns="http://schemas.openxmlformats.org/spreadsheetml/2006/main" count="80" uniqueCount="28">
  <si>
    <t>Prüfungsergebnisse der anderen Bewerber</t>
  </si>
  <si>
    <t>Erster Prüfungsteil</t>
  </si>
  <si>
    <t>zweiter Prüfungsteil</t>
  </si>
  <si>
    <t>Abiturergebnis</t>
  </si>
  <si>
    <t>Deutsch</t>
  </si>
  <si>
    <t>Mathematik</t>
  </si>
  <si>
    <t>3. Fach</t>
  </si>
  <si>
    <t>4. Fach</t>
  </si>
  <si>
    <t>1. Teil</t>
  </si>
  <si>
    <t xml:space="preserve"> 5. </t>
  </si>
  <si>
    <t xml:space="preserve"> 6. </t>
  </si>
  <si>
    <t xml:space="preserve"> 7. </t>
  </si>
  <si>
    <t xml:space="preserve"> 8. </t>
  </si>
  <si>
    <t>2. Teil</t>
  </si>
  <si>
    <t>S</t>
  </si>
  <si>
    <t>Note</t>
  </si>
  <si>
    <t>D</t>
  </si>
  <si>
    <t>Name</t>
  </si>
  <si>
    <t>sch</t>
  </si>
  <si>
    <t>mdl</t>
  </si>
  <si>
    <t>ges</t>
  </si>
  <si>
    <t>&gt; 220</t>
  </si>
  <si>
    <t>&gt; 80</t>
  </si>
  <si>
    <t>&gt; 300</t>
  </si>
  <si>
    <t>Abitur</t>
  </si>
  <si>
    <t>+0,1</t>
  </si>
  <si>
    <t xml:space="preserve"> </t>
  </si>
  <si>
    <t>Abitur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</si>
</sst>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</font>
    <font>
      <sz val="10"/>
      <color rgb="FF000000"/>
      <name val="Mangal"/>
      <family val="2"/>
    </font>
    <font>
      <sz val="10"/>
      <name val="Mangal"/>
      <family val="2"/>
    </font>
    <font>
      <sz val="10"/>
      <color rgb="FF333333"/>
      <name val="Mangal"/>
      <family val="2"/>
    </font>
    <font>
      <sz val="10"/>
      <color rgb="FF808080"/>
      <name val="Mangal"/>
      <family val="2"/>
    </font>
    <font>
      <sz val="10"/>
      <color rgb="FF006600"/>
      <name val="Mangal"/>
      <family val="2"/>
    </font>
    <font>
      <sz val="10"/>
      <color rgb="FF996600"/>
      <name val="Mangal"/>
      <family val="2"/>
    </font>
    <font>
      <sz val="10"/>
      <color rgb="FFCC0000"/>
      <name val="Mangal"/>
      <family val="2"/>
    </font>
    <font>
      <sz val="10"/>
      <color rgb="FFFFFFFF"/>
      <name val="Mang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Symbol"/>
      <family val="1"/>
      <charset val="2"/>
    </font>
  </fonts>
  <fills count="1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4C6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FE7F5"/>
      </patternFill>
    </fill>
    <fill>
      <patternFill patternType="solid">
        <fgColor rgb="FF66FF00"/>
        <bgColor rgb="FF00FF00"/>
      </patternFill>
    </fill>
    <fill>
      <patternFill patternType="solid">
        <fgColor rgb="FFFFFFFF"/>
        <bgColor rgb="FFFFFFCC"/>
      </patternFill>
    </fill>
    <fill>
      <patternFill patternType="solid">
        <fgColor rgb="FFCCF4C6"/>
        <bgColor rgb="FFCCFFCC"/>
      </patternFill>
    </fill>
    <fill>
      <patternFill patternType="solid">
        <fgColor rgb="FFFDE9A9"/>
        <bgColor rgb="FFFFFFCC"/>
      </patternFill>
    </fill>
    <fill>
      <patternFill patternType="solid">
        <fgColor rgb="FFCFE7F5"/>
        <bgColor rgb="FFDDDDDD"/>
      </patternFill>
    </fill>
    <fill>
      <patternFill patternType="solid">
        <fgColor rgb="FFEEEEEE"/>
        <bgColor rgb="FFFFFFFF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2" fillId="0" borderId="0" applyBorder="0" applyAlignment="0" applyProtection="0"/>
    <xf numFmtId="0" fontId="3" fillId="2" borderId="1" applyAlignment="0" applyProtection="0"/>
    <xf numFmtId="0" fontId="4" fillId="0" borderId="0" applyBorder="0" applyAlignment="0" applyProtection="0"/>
    <xf numFmtId="0" fontId="2" fillId="0" borderId="0" applyBorder="0" applyAlignment="0" applyProtection="0"/>
    <xf numFmtId="0" fontId="5" fillId="3" borderId="0" applyBorder="0" applyAlignment="0" applyProtection="0"/>
    <xf numFmtId="0" fontId="6" fillId="2" borderId="0" applyBorder="0" applyAlignment="0" applyProtection="0"/>
    <xf numFmtId="0" fontId="7" fillId="4" borderId="0" applyBorder="0" applyAlignment="0" applyProtection="0"/>
    <xf numFmtId="0" fontId="7" fillId="0" borderId="0" applyBorder="0" applyAlignment="0" applyProtection="0"/>
    <xf numFmtId="0" fontId="8" fillId="5" borderId="0" applyBorder="0" applyAlignment="0" applyProtection="0"/>
    <xf numFmtId="0" fontId="1" fillId="0" borderId="0" applyBorder="0" applyAlignment="0" applyProtection="0"/>
    <xf numFmtId="0" fontId="8" fillId="6" borderId="0" applyBorder="0" applyAlignment="0" applyProtection="0"/>
    <xf numFmtId="0" fontId="8" fillId="7" borderId="0" applyBorder="0" applyAlignment="0" applyProtection="0"/>
    <xf numFmtId="0" fontId="1" fillId="8" borderId="0" applyBorder="0" applyAlignment="0" applyProtection="0"/>
    <xf numFmtId="0" fontId="1" fillId="9" borderId="0" applyBorder="0" applyAlignment="0" applyProtection="0"/>
    <xf numFmtId="49" fontId="1" fillId="10" borderId="0" applyBorder="0" applyAlignment="0" applyProtection="0"/>
  </cellStyleXfs>
  <cellXfs count="3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164" fontId="9" fillId="13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center" vertical="center"/>
    </xf>
    <xf numFmtId="2" fontId="0" fillId="11" borderId="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12" borderId="13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11" borderId="13" xfId="0" applyFont="1" applyFill="1" applyBorder="1" applyAlignment="1" applyProtection="1">
      <alignment horizontal="center" vertical="center"/>
      <protection locked="0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13" borderId="7" xfId="0" applyFont="1" applyFill="1" applyBorder="1" applyAlignment="1">
      <alignment horizontal="center" vertical="center"/>
    </xf>
    <xf numFmtId="0" fontId="0" fillId="14" borderId="8" xfId="0" applyFont="1" applyFill="1" applyBorder="1" applyAlignment="1">
      <alignment horizontal="center" vertical="center"/>
    </xf>
    <xf numFmtId="0" fontId="0" fillId="0" borderId="8" xfId="0" quotePrefix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</cellXfs>
  <cellStyles count="19">
    <cellStyle name="Accent" xfId="13"/>
    <cellStyle name="Accent 1" xfId="14"/>
    <cellStyle name="Accent 2" xfId="15"/>
    <cellStyle name="Accent 3" xfId="16"/>
    <cellStyle name="Bad" xfId="10"/>
    <cellStyle name="Empty" xfId="18"/>
    <cellStyle name="Error" xfId="12"/>
    <cellStyle name="Footnote" xfId="6"/>
    <cellStyle name="Good" xfId="8"/>
    <cellStyle name="Heading" xfId="1"/>
    <cellStyle name="Heading 1" xfId="2"/>
    <cellStyle name="Heading 2" xfId="3"/>
    <cellStyle name="Neutral" xfId="9"/>
    <cellStyle name="Note" xfId="5"/>
    <cellStyle name="Pass" xfId="17"/>
    <cellStyle name="Standard" xfId="0" builtinId="0"/>
    <cellStyle name="Status" xfId="7"/>
    <cellStyle name="Text" xfId="4"/>
    <cellStyle name="Warning" xfId="11"/>
  </cellStyles>
  <dxfs count="24">
    <dxf>
      <font>
        <color rgb="FF006600"/>
        <name val="Mangal"/>
      </font>
      <fill>
        <patternFill>
          <bgColor rgb="FFCCFFCC"/>
        </patternFill>
      </fill>
    </dxf>
    <dxf>
      <font>
        <color rgb="FFCC0000"/>
        <name val="Mangal"/>
      </font>
      <fill>
        <patternFill>
          <bgColor rgb="FFFFCCCC"/>
        </patternFill>
      </fill>
    </dxf>
    <dxf>
      <font>
        <color rgb="FF000000"/>
        <name val="Mangal"/>
      </font>
      <fill>
        <patternFill>
          <bgColor rgb="FF66FF00"/>
        </patternFill>
      </fill>
    </dxf>
    <dxf>
      <font>
        <color rgb="FFFFFFFF"/>
        <name val="Mangal"/>
      </font>
      <fill>
        <patternFill>
          <bgColor rgb="FFCC0000"/>
        </patternFill>
      </fill>
    </dxf>
    <dxf>
      <font>
        <color rgb="FF000000"/>
        <name val="Mangal"/>
      </font>
      <fill>
        <patternFill>
          <bgColor rgb="FF66FF00"/>
        </patternFill>
      </fill>
    </dxf>
    <dxf>
      <font>
        <color rgb="FFFFFFFF"/>
        <name val="Mangal"/>
      </font>
      <fill>
        <patternFill>
          <bgColor rgb="FFCC0000"/>
        </patternFill>
      </fill>
    </dxf>
    <dxf>
      <font>
        <color rgb="FF006600"/>
        <name val="Mangal"/>
      </font>
      <fill>
        <patternFill>
          <bgColor rgb="FFCCFFCC"/>
        </patternFill>
      </fill>
    </dxf>
    <dxf>
      <font>
        <color rgb="FF333333"/>
        <name val="Mangal"/>
      </font>
      <fill>
        <patternFill>
          <bgColor rgb="FFFFFFCC"/>
        </patternFill>
      </fill>
      <border diagonalUp="0" diagonalDown="0"/>
    </dxf>
    <dxf>
      <font>
        <color rgb="FFCC0000"/>
        <name val="Mangal"/>
      </font>
      <fill>
        <patternFill>
          <bgColor rgb="FFFFCCCC"/>
        </patternFill>
      </fill>
    </dxf>
    <dxf>
      <numFmt numFmtId="30" formatCode="@"/>
    </dxf>
    <dxf>
      <font>
        <color rgb="FF006600"/>
        <name val="Mangal"/>
      </font>
      <fill>
        <patternFill>
          <bgColor rgb="FFCCFFCC"/>
        </patternFill>
      </fill>
    </dxf>
    <dxf>
      <font>
        <color rgb="FF333333"/>
        <name val="Mangal"/>
      </font>
      <fill>
        <patternFill>
          <bgColor rgb="FFFFFFCC"/>
        </patternFill>
      </fill>
      <border diagonalUp="0" diagonalDown="0"/>
    </dxf>
    <dxf>
      <font>
        <color rgb="FFCC0000"/>
        <name val="Mangal"/>
      </font>
      <fill>
        <patternFill>
          <bgColor rgb="FFFFCCCC"/>
        </patternFill>
      </fill>
    </dxf>
    <dxf>
      <numFmt numFmtId="30" formatCode="@"/>
    </dxf>
    <dxf>
      <font>
        <color rgb="FF006600"/>
        <name val="Mangal"/>
      </font>
      <fill>
        <patternFill>
          <bgColor rgb="FFCCFFCC"/>
        </patternFill>
      </fill>
    </dxf>
    <dxf>
      <font>
        <color rgb="FFCC0000"/>
        <name val="Mangal"/>
      </font>
      <fill>
        <patternFill>
          <bgColor rgb="FFFFCCCC"/>
        </patternFill>
      </fill>
    </dxf>
    <dxf>
      <font>
        <color rgb="FF000000"/>
        <name val="Mangal"/>
      </font>
      <fill>
        <patternFill>
          <bgColor rgb="FF66FF00"/>
        </patternFill>
      </fill>
    </dxf>
    <dxf>
      <font>
        <color rgb="FFFFFFFF"/>
        <name val="Mangal"/>
      </font>
      <fill>
        <patternFill>
          <bgColor rgb="FFCC0000"/>
        </patternFill>
      </fill>
    </dxf>
    <dxf>
      <font>
        <color rgb="FF000000"/>
        <name val="Mangal"/>
      </font>
      <fill>
        <patternFill>
          <bgColor rgb="FF66FF00"/>
        </patternFill>
      </fill>
    </dxf>
    <dxf>
      <font>
        <color rgb="FFFFFFFF"/>
        <name val="Mangal"/>
      </font>
      <fill>
        <patternFill>
          <bgColor rgb="FFCC0000"/>
        </patternFill>
      </fill>
    </dxf>
    <dxf>
      <font>
        <color rgb="FF006600"/>
        <name val="Mangal"/>
      </font>
      <fill>
        <patternFill>
          <bgColor rgb="FFCCFFCC"/>
        </patternFill>
      </fill>
    </dxf>
    <dxf>
      <font>
        <color rgb="FF333333"/>
        <name val="Mangal"/>
      </font>
      <fill>
        <patternFill>
          <bgColor rgb="FFFFFFCC"/>
        </patternFill>
      </fill>
      <border diagonalUp="0" diagonalDown="0"/>
    </dxf>
    <dxf>
      <font>
        <color rgb="FFCC0000"/>
        <name val="Mangal"/>
      </font>
      <fill>
        <patternFill>
          <bgColor rgb="FFFFCCCC"/>
        </patternFill>
      </fill>
    </dxf>
    <dxf>
      <numFmt numFmtId="30" formatCode="@"/>
    </dxf>
  </dxfs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EEEEEE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4C6"/>
      <rgbColor rgb="FFCCFFCC"/>
      <rgbColor rgb="FFFDE9A9"/>
      <rgbColor rgb="FF99CCFF"/>
      <rgbColor rgb="FFFF99CC"/>
      <rgbColor rgb="FFCC99FF"/>
      <rgbColor rgb="FFFFCCCC"/>
      <rgbColor rgb="FF3366FF"/>
      <rgbColor rgb="FF33CCCC"/>
      <rgbColor rgb="FF66FF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tabSelected="1" zoomScaleNormal="100" workbookViewId="0"/>
  </sheetViews>
  <sheetFormatPr baseColWidth="10" defaultColWidth="9.109375" defaultRowHeight="13.2" x14ac:dyDescent="0.25"/>
  <cols>
    <col min="1" max="1" width="26.5546875" style="1" customWidth="1"/>
    <col min="2" max="3" width="3.6640625" style="2" customWidth="1"/>
    <col min="4" max="4" width="5.5546875" style="2" customWidth="1"/>
    <col min="5" max="6" width="3.6640625" style="1" customWidth="1"/>
    <col min="7" max="7" width="5.5546875" style="1" customWidth="1"/>
    <col min="8" max="9" width="3.6640625" style="1" customWidth="1"/>
    <col min="10" max="10" width="5.5546875" style="1" customWidth="1"/>
    <col min="11" max="12" width="3.6640625" style="1" customWidth="1"/>
    <col min="13" max="13" width="5.5546875" style="1" customWidth="1"/>
    <col min="14" max="14" width="7.88671875" style="3" customWidth="1"/>
    <col min="15" max="16" width="5.5546875" style="2" customWidth="1"/>
    <col min="17" max="17" width="5.6640625" style="2" customWidth="1"/>
    <col min="18" max="18" width="5.5546875" style="2" customWidth="1"/>
    <col min="19" max="19" width="7" style="2" customWidth="1"/>
    <col min="20" max="20" width="6.6640625" style="2" customWidth="1"/>
    <col min="21" max="21" width="7.44140625" style="2" customWidth="1"/>
    <col min="22" max="22" width="6.44140625" style="1" customWidth="1"/>
    <col min="23" max="1021" width="11.5546875" style="1"/>
    <col min="1022" max="1025" width="11.5546875"/>
  </cols>
  <sheetData>
    <row r="1" spans="1:1024" s="4" customFormat="1" ht="18.899999999999999" customHeight="1" x14ac:dyDescent="0.25">
      <c r="A1" s="7" t="s">
        <v>27</v>
      </c>
      <c r="B1" s="5" t="s">
        <v>0</v>
      </c>
      <c r="C1" s="6"/>
      <c r="D1" s="6"/>
      <c r="E1" s="6"/>
      <c r="F1" s="5"/>
      <c r="G1" s="6"/>
      <c r="H1" s="6"/>
      <c r="I1" s="7"/>
      <c r="J1" s="7"/>
      <c r="K1" s="6"/>
      <c r="L1" s="7"/>
      <c r="M1" s="7"/>
      <c r="N1" s="6"/>
      <c r="O1" s="6"/>
      <c r="P1" s="6"/>
      <c r="Q1" s="6"/>
      <c r="R1" s="6"/>
      <c r="S1" s="6"/>
      <c r="T1" s="6"/>
      <c r="U1" s="6"/>
      <c r="V1" s="7"/>
      <c r="AMH1"/>
      <c r="AMI1"/>
      <c r="AMJ1"/>
    </row>
    <row r="2" spans="1:1024" ht="18.899999999999999" customHeight="1" thickBot="1" x14ac:dyDescent="0.3">
      <c r="A2" s="9"/>
      <c r="B2" s="8"/>
      <c r="C2" s="8"/>
      <c r="D2" s="8"/>
      <c r="E2" s="8"/>
      <c r="F2" s="8"/>
      <c r="G2" s="8"/>
      <c r="H2" s="8"/>
      <c r="I2" s="9"/>
      <c r="J2" s="9"/>
      <c r="K2" s="8"/>
      <c r="L2" s="9"/>
      <c r="M2" s="9"/>
      <c r="N2" s="10"/>
      <c r="O2" s="8"/>
      <c r="P2" s="8"/>
      <c r="Q2" s="8"/>
      <c r="R2" s="8"/>
      <c r="S2" s="8"/>
      <c r="T2" s="8"/>
      <c r="U2" s="8"/>
      <c r="V2" s="9"/>
    </row>
    <row r="3" spans="1:1024" ht="18.899999999999999" customHeight="1" thickBot="1" x14ac:dyDescent="0.3">
      <c r="A3" s="9"/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  <c r="O3" s="33" t="s">
        <v>2</v>
      </c>
      <c r="P3" s="34"/>
      <c r="Q3" s="34"/>
      <c r="R3" s="34"/>
      <c r="S3" s="35"/>
      <c r="T3" s="36" t="s">
        <v>3</v>
      </c>
      <c r="U3" s="37"/>
      <c r="V3" s="38"/>
    </row>
    <row r="4" spans="1:1024" s="11" customFormat="1" ht="18.899999999999999" customHeight="1" x14ac:dyDescent="0.25">
      <c r="A4" s="12"/>
      <c r="B4" s="36" t="s">
        <v>4</v>
      </c>
      <c r="C4" s="37"/>
      <c r="D4" s="38"/>
      <c r="E4" s="36" t="s">
        <v>5</v>
      </c>
      <c r="F4" s="37"/>
      <c r="G4" s="38"/>
      <c r="H4" s="36" t="s">
        <v>6</v>
      </c>
      <c r="I4" s="37"/>
      <c r="J4" s="38"/>
      <c r="K4" s="36" t="s">
        <v>7</v>
      </c>
      <c r="L4" s="37"/>
      <c r="M4" s="38"/>
      <c r="N4" s="22" t="s">
        <v>8</v>
      </c>
      <c r="O4" s="22" t="s">
        <v>9</v>
      </c>
      <c r="P4" s="22" t="s">
        <v>10</v>
      </c>
      <c r="Q4" s="22" t="s">
        <v>11</v>
      </c>
      <c r="R4" s="22" t="s">
        <v>12</v>
      </c>
      <c r="S4" s="22" t="s">
        <v>13</v>
      </c>
      <c r="T4" s="28" t="s">
        <v>14</v>
      </c>
      <c r="U4" s="13" t="s">
        <v>15</v>
      </c>
      <c r="V4" s="29" t="s">
        <v>16</v>
      </c>
      <c r="AMH4"/>
      <c r="AMI4"/>
      <c r="AMJ4"/>
    </row>
    <row r="5" spans="1:1024" ht="18.899999999999999" customHeight="1" x14ac:dyDescent="0.25">
      <c r="A5" s="12" t="s">
        <v>17</v>
      </c>
      <c r="B5" s="18" t="s">
        <v>18</v>
      </c>
      <c r="C5" s="14" t="s">
        <v>19</v>
      </c>
      <c r="D5" s="20" t="s">
        <v>20</v>
      </c>
      <c r="E5" s="18" t="s">
        <v>18</v>
      </c>
      <c r="F5" s="14" t="s">
        <v>19</v>
      </c>
      <c r="G5" s="20" t="s">
        <v>20</v>
      </c>
      <c r="H5" s="18" t="s">
        <v>18</v>
      </c>
      <c r="I5" s="14" t="s">
        <v>19</v>
      </c>
      <c r="J5" s="20" t="s">
        <v>20</v>
      </c>
      <c r="K5" s="18" t="s">
        <v>18</v>
      </c>
      <c r="L5" s="14" t="s">
        <v>19</v>
      </c>
      <c r="M5" s="20" t="s">
        <v>20</v>
      </c>
      <c r="N5" s="23" t="s">
        <v>21</v>
      </c>
      <c r="O5" s="26" t="s">
        <v>20</v>
      </c>
      <c r="P5" s="26" t="s">
        <v>20</v>
      </c>
      <c r="Q5" s="26" t="s">
        <v>20</v>
      </c>
      <c r="R5" s="26" t="s">
        <v>20</v>
      </c>
      <c r="S5" s="23" t="s">
        <v>22</v>
      </c>
      <c r="T5" s="25" t="s">
        <v>23</v>
      </c>
      <c r="U5" s="13" t="s">
        <v>24</v>
      </c>
      <c r="V5" s="32" t="s">
        <v>25</v>
      </c>
    </row>
    <row r="6" spans="1:1024" ht="18.899999999999999" customHeight="1" x14ac:dyDescent="0.25">
      <c r="A6" s="17" t="s">
        <v>17</v>
      </c>
      <c r="B6" s="19"/>
      <c r="C6" s="15"/>
      <c r="D6" s="21" t="str">
        <f>IF(ISNUMBER(C6),IF(ISNUMBER(B6),ROUNDDOWN((B6*2+C6)/3,2),C6),IF(ISNUMBER(B6),B6,""))</f>
        <v/>
      </c>
      <c r="E6" s="19"/>
      <c r="F6" s="15" t="s">
        <v>26</v>
      </c>
      <c r="G6" s="21" t="str">
        <f>IF(ISNUMBER(F6),IF(ISNUMBER(E6),ROUNDDOWN((E6*2+F6)/3,2),F6),IF(ISNUMBER(E6),E6,""))</f>
        <v/>
      </c>
      <c r="H6" s="19"/>
      <c r="I6" s="15"/>
      <c r="J6" s="21" t="str">
        <f>IF(ISNUMBER(I6),IF(ISNUMBER(H6),ROUNDDOWN((H6*2+I6)/3,2),I6),IF(ISNUMBER(H6),H6,""))</f>
        <v/>
      </c>
      <c r="K6" s="19"/>
      <c r="L6" s="15"/>
      <c r="M6" s="21" t="str">
        <f>IF(ISNUMBER(L6),IF(ISNUMBER(K6),ROUNDDOWN((K6*2+L6)/3,2),L6),IF(ISNUMBER(K6),K6,""))</f>
        <v/>
      </c>
      <c r="N6" s="24">
        <f t="shared" ref="N6:N25" si="0">IF(ISNUMBER(D6),ROUND(D6*11,0),0)+IF(ISNUMBER(G6),ROUND(G6*11,0),0)+IF(ISNUMBER(J6),ROUND(J6*11,0),0)+IF(ISNUMBER(M6),ROUND(M6*11,0),0)</f>
        <v>0</v>
      </c>
      <c r="O6" s="27"/>
      <c r="P6" s="27"/>
      <c r="Q6" s="27"/>
      <c r="R6" s="27"/>
      <c r="S6" s="24">
        <f t="shared" ref="S6:S25" si="1">IF(ISNUMBER(O6),ROUND(O6*4,0),0)+IF(ISNUMBER(P6),ROUND(P6*4,0),0)+IF(ISNUMBER(Q6),ROUND(Q6*4,0),0)+IF(ISNUMBER(R6),ROUND(R6*4,0),0)</f>
        <v>0</v>
      </c>
      <c r="T6" s="30">
        <f t="shared" ref="T6:T25" si="2">N6+S6</f>
        <v>0</v>
      </c>
      <c r="U6" s="16" t="str">
        <f t="shared" ref="U6:U25" si="3">IF(AND(ISNUMBER(N6),ISNUMBER(S6),N6&gt;=220,S6&gt;=80),IF(T6&lt;300,"",IF(T6&gt;823,1,ROUNDDOWN((840-T6)/180,1)+1)),"")</f>
        <v/>
      </c>
      <c r="V6" s="31" t="str">
        <f>IF(AND(ISNUMBER(N6), ISNUMBER(S6)),IF(T6&lt;300,"",IF(T6&gt;823,1,18-MOD(T6+5,18))),"")</f>
        <v/>
      </c>
    </row>
    <row r="7" spans="1:1024" ht="18.899999999999999" customHeight="1" x14ac:dyDescent="0.25">
      <c r="A7" s="17" t="s">
        <v>17</v>
      </c>
      <c r="B7" s="19"/>
      <c r="C7" s="15"/>
      <c r="D7" s="21" t="str">
        <f t="shared" ref="D7:D25" si="4">IF(ISNUMBER(C7),IF(ISNUMBER(B7),ROUNDDOWN((B7*2+C7)/3,2),C7),IF(ISNUMBER(B7),B7,""))</f>
        <v/>
      </c>
      <c r="E7" s="19"/>
      <c r="F7" s="15" t="s">
        <v>26</v>
      </c>
      <c r="G7" s="21" t="str">
        <f t="shared" ref="G7:G25" si="5">IF(ISNUMBER(F7),IF(ISNUMBER(E7),ROUNDDOWN((E7*2+F7)/3,2),F7),IF(ISNUMBER(E7),E7,""))</f>
        <v/>
      </c>
      <c r="H7" s="19"/>
      <c r="I7" s="15"/>
      <c r="J7" s="21" t="str">
        <f t="shared" ref="J7:J25" si="6">IF(ISNUMBER(I7),IF(ISNUMBER(H7),ROUNDDOWN((H7*2+I7)/3,2),I7),IF(ISNUMBER(H7),H7,""))</f>
        <v/>
      </c>
      <c r="K7" s="19"/>
      <c r="L7" s="15"/>
      <c r="M7" s="21" t="str">
        <f t="shared" ref="M7:M25" si="7">IF(ISNUMBER(L7),IF(ISNUMBER(K7),ROUNDDOWN((K7*2+L7)/3,2),L7),IF(ISNUMBER(K7),K7,""))</f>
        <v/>
      </c>
      <c r="N7" s="24">
        <f t="shared" ref="N7:N25" si="8">IF(ISNUMBER(D7),ROUND(D7*11,0),0)+IF(ISNUMBER(G7),ROUND(G7*11,0),0)+IF(ISNUMBER(J7),ROUND(J7*11,0),0)+IF(ISNUMBER(M7),ROUND(M7*11,0),0)</f>
        <v>0</v>
      </c>
      <c r="O7" s="27"/>
      <c r="P7" s="27"/>
      <c r="Q7" s="27"/>
      <c r="R7" s="27"/>
      <c r="S7" s="24">
        <f t="shared" ref="S7:S25" si="9">IF(ISNUMBER(O7),ROUND(O7*4,0),0)+IF(ISNUMBER(P7),ROUND(P7*4,0),0)+IF(ISNUMBER(Q7),ROUND(Q7*4,0),0)+IF(ISNUMBER(R7),ROUND(R7*4,0),0)</f>
        <v>0</v>
      </c>
      <c r="T7" s="30">
        <f t="shared" ref="T7:T25" si="10">N7+S7</f>
        <v>0</v>
      </c>
      <c r="U7" s="16" t="str">
        <f t="shared" ref="U7:U25" si="11">IF(AND(ISNUMBER(N7),ISNUMBER(S7),N7&gt;=220,S7&gt;=80),IF(T7&lt;300,"",IF(T7&gt;823,1,ROUNDDOWN((840-T7)/180,1)+1)),"")</f>
        <v/>
      </c>
      <c r="V7" s="31" t="str">
        <f t="shared" ref="V7:V25" si="12">IF(AND(ISNUMBER(N7), ISNUMBER(S7)),IF(T7&lt;300,"",IF(T7&gt;823,1,18-MOD(T7+5,18))),"")</f>
        <v/>
      </c>
    </row>
    <row r="8" spans="1:1024" ht="18.899999999999999" customHeight="1" x14ac:dyDescent="0.25">
      <c r="A8" s="17" t="s">
        <v>17</v>
      </c>
      <c r="B8" s="19"/>
      <c r="C8" s="15"/>
      <c r="D8" s="21" t="str">
        <f t="shared" si="4"/>
        <v/>
      </c>
      <c r="E8" s="19"/>
      <c r="F8" s="15" t="s">
        <v>26</v>
      </c>
      <c r="G8" s="21" t="str">
        <f t="shared" si="5"/>
        <v/>
      </c>
      <c r="H8" s="19"/>
      <c r="I8" s="15"/>
      <c r="J8" s="21" t="str">
        <f t="shared" si="6"/>
        <v/>
      </c>
      <c r="K8" s="19"/>
      <c r="L8" s="15"/>
      <c r="M8" s="21" t="str">
        <f t="shared" si="7"/>
        <v/>
      </c>
      <c r="N8" s="24">
        <f t="shared" si="8"/>
        <v>0</v>
      </c>
      <c r="O8" s="27"/>
      <c r="P8" s="27"/>
      <c r="Q8" s="27"/>
      <c r="R8" s="27"/>
      <c r="S8" s="24">
        <f t="shared" si="9"/>
        <v>0</v>
      </c>
      <c r="T8" s="30">
        <f t="shared" si="10"/>
        <v>0</v>
      </c>
      <c r="U8" s="16" t="str">
        <f t="shared" si="11"/>
        <v/>
      </c>
      <c r="V8" s="31" t="str">
        <f t="shared" si="12"/>
        <v/>
      </c>
    </row>
    <row r="9" spans="1:1024" ht="18.899999999999999" customHeight="1" x14ac:dyDescent="0.25">
      <c r="A9" s="17" t="s">
        <v>17</v>
      </c>
      <c r="B9" s="19"/>
      <c r="C9" s="15"/>
      <c r="D9" s="21" t="str">
        <f t="shared" si="4"/>
        <v/>
      </c>
      <c r="E9" s="19"/>
      <c r="F9" s="15" t="s">
        <v>26</v>
      </c>
      <c r="G9" s="21" t="str">
        <f t="shared" si="5"/>
        <v/>
      </c>
      <c r="H9" s="19"/>
      <c r="I9" s="15"/>
      <c r="J9" s="21" t="str">
        <f t="shared" si="6"/>
        <v/>
      </c>
      <c r="K9" s="19"/>
      <c r="L9" s="15"/>
      <c r="M9" s="21" t="str">
        <f t="shared" si="7"/>
        <v/>
      </c>
      <c r="N9" s="24">
        <f t="shared" si="8"/>
        <v>0</v>
      </c>
      <c r="O9" s="27"/>
      <c r="P9" s="27"/>
      <c r="Q9" s="27"/>
      <c r="R9" s="27"/>
      <c r="S9" s="24">
        <f t="shared" si="9"/>
        <v>0</v>
      </c>
      <c r="T9" s="30">
        <f t="shared" si="10"/>
        <v>0</v>
      </c>
      <c r="U9" s="16" t="str">
        <f t="shared" si="11"/>
        <v/>
      </c>
      <c r="V9" s="31" t="str">
        <f t="shared" si="12"/>
        <v/>
      </c>
    </row>
    <row r="10" spans="1:1024" ht="18.899999999999999" customHeight="1" x14ac:dyDescent="0.25">
      <c r="A10" s="17" t="s">
        <v>17</v>
      </c>
      <c r="B10" s="19"/>
      <c r="C10" s="15"/>
      <c r="D10" s="21" t="str">
        <f t="shared" si="4"/>
        <v/>
      </c>
      <c r="E10" s="19"/>
      <c r="F10" s="15" t="s">
        <v>26</v>
      </c>
      <c r="G10" s="21" t="str">
        <f t="shared" si="5"/>
        <v/>
      </c>
      <c r="H10" s="19"/>
      <c r="I10" s="15"/>
      <c r="J10" s="21" t="str">
        <f t="shared" si="6"/>
        <v/>
      </c>
      <c r="K10" s="19"/>
      <c r="L10" s="15"/>
      <c r="M10" s="21" t="str">
        <f t="shared" si="7"/>
        <v/>
      </c>
      <c r="N10" s="24">
        <f t="shared" si="8"/>
        <v>0</v>
      </c>
      <c r="O10" s="27"/>
      <c r="P10" s="27"/>
      <c r="Q10" s="27"/>
      <c r="R10" s="27"/>
      <c r="S10" s="24">
        <f t="shared" si="9"/>
        <v>0</v>
      </c>
      <c r="T10" s="30">
        <f t="shared" si="10"/>
        <v>0</v>
      </c>
      <c r="U10" s="16" t="str">
        <f t="shared" si="11"/>
        <v/>
      </c>
      <c r="V10" s="31" t="str">
        <f t="shared" si="12"/>
        <v/>
      </c>
    </row>
    <row r="11" spans="1:1024" ht="18.899999999999999" customHeight="1" x14ac:dyDescent="0.25">
      <c r="A11" s="17" t="s">
        <v>17</v>
      </c>
      <c r="B11" s="19"/>
      <c r="C11" s="15"/>
      <c r="D11" s="21" t="str">
        <f t="shared" si="4"/>
        <v/>
      </c>
      <c r="E11" s="19"/>
      <c r="F11" s="15" t="s">
        <v>26</v>
      </c>
      <c r="G11" s="21" t="str">
        <f t="shared" si="5"/>
        <v/>
      </c>
      <c r="H11" s="19"/>
      <c r="I11" s="15"/>
      <c r="J11" s="21" t="str">
        <f t="shared" si="6"/>
        <v/>
      </c>
      <c r="K11" s="19"/>
      <c r="L11" s="15"/>
      <c r="M11" s="21" t="str">
        <f t="shared" si="7"/>
        <v/>
      </c>
      <c r="N11" s="24">
        <f t="shared" si="8"/>
        <v>0</v>
      </c>
      <c r="O11" s="27"/>
      <c r="P11" s="27"/>
      <c r="Q11" s="27"/>
      <c r="R11" s="27"/>
      <c r="S11" s="24">
        <f t="shared" si="9"/>
        <v>0</v>
      </c>
      <c r="T11" s="30">
        <f t="shared" si="10"/>
        <v>0</v>
      </c>
      <c r="U11" s="16" t="str">
        <f t="shared" si="11"/>
        <v/>
      </c>
      <c r="V11" s="31" t="str">
        <f t="shared" si="12"/>
        <v/>
      </c>
    </row>
    <row r="12" spans="1:1024" ht="18.899999999999999" customHeight="1" x14ac:dyDescent="0.25">
      <c r="A12" s="17" t="s">
        <v>17</v>
      </c>
      <c r="B12" s="19"/>
      <c r="C12" s="15"/>
      <c r="D12" s="21" t="str">
        <f t="shared" si="4"/>
        <v/>
      </c>
      <c r="E12" s="19"/>
      <c r="F12" s="15" t="s">
        <v>26</v>
      </c>
      <c r="G12" s="21" t="str">
        <f t="shared" si="5"/>
        <v/>
      </c>
      <c r="H12" s="19"/>
      <c r="I12" s="15"/>
      <c r="J12" s="21" t="str">
        <f t="shared" si="6"/>
        <v/>
      </c>
      <c r="K12" s="19"/>
      <c r="L12" s="15"/>
      <c r="M12" s="21" t="str">
        <f t="shared" si="7"/>
        <v/>
      </c>
      <c r="N12" s="24">
        <f t="shared" si="8"/>
        <v>0</v>
      </c>
      <c r="O12" s="27"/>
      <c r="P12" s="27"/>
      <c r="Q12" s="27"/>
      <c r="R12" s="27"/>
      <c r="S12" s="24">
        <f t="shared" si="9"/>
        <v>0</v>
      </c>
      <c r="T12" s="30">
        <f t="shared" si="10"/>
        <v>0</v>
      </c>
      <c r="U12" s="16" t="str">
        <f t="shared" si="11"/>
        <v/>
      </c>
      <c r="V12" s="31" t="str">
        <f t="shared" si="12"/>
        <v/>
      </c>
    </row>
    <row r="13" spans="1:1024" ht="18.899999999999999" customHeight="1" x14ac:dyDescent="0.25">
      <c r="A13" s="17" t="s">
        <v>17</v>
      </c>
      <c r="B13" s="19"/>
      <c r="C13" s="15"/>
      <c r="D13" s="21" t="str">
        <f t="shared" si="4"/>
        <v/>
      </c>
      <c r="E13" s="19"/>
      <c r="F13" s="15" t="s">
        <v>26</v>
      </c>
      <c r="G13" s="21" t="str">
        <f t="shared" si="5"/>
        <v/>
      </c>
      <c r="H13" s="19"/>
      <c r="I13" s="15"/>
      <c r="J13" s="21" t="str">
        <f t="shared" si="6"/>
        <v/>
      </c>
      <c r="K13" s="19"/>
      <c r="L13" s="15"/>
      <c r="M13" s="21" t="str">
        <f t="shared" si="7"/>
        <v/>
      </c>
      <c r="N13" s="24">
        <f t="shared" si="8"/>
        <v>0</v>
      </c>
      <c r="O13" s="27"/>
      <c r="P13" s="27"/>
      <c r="Q13" s="27"/>
      <c r="R13" s="27"/>
      <c r="S13" s="24">
        <f t="shared" si="9"/>
        <v>0</v>
      </c>
      <c r="T13" s="30">
        <f t="shared" si="10"/>
        <v>0</v>
      </c>
      <c r="U13" s="16" t="str">
        <f t="shared" si="11"/>
        <v/>
      </c>
      <c r="V13" s="31" t="str">
        <f t="shared" si="12"/>
        <v/>
      </c>
    </row>
    <row r="14" spans="1:1024" ht="18.899999999999999" customHeight="1" x14ac:dyDescent="0.25">
      <c r="A14" s="17" t="s">
        <v>17</v>
      </c>
      <c r="B14" s="19"/>
      <c r="C14" s="15"/>
      <c r="D14" s="21" t="str">
        <f t="shared" si="4"/>
        <v/>
      </c>
      <c r="E14" s="19"/>
      <c r="F14" s="15" t="s">
        <v>26</v>
      </c>
      <c r="G14" s="21" t="str">
        <f t="shared" si="5"/>
        <v/>
      </c>
      <c r="H14" s="19"/>
      <c r="I14" s="15"/>
      <c r="J14" s="21" t="str">
        <f t="shared" si="6"/>
        <v/>
      </c>
      <c r="K14" s="19"/>
      <c r="L14" s="15"/>
      <c r="M14" s="21" t="str">
        <f t="shared" si="7"/>
        <v/>
      </c>
      <c r="N14" s="24">
        <f t="shared" si="8"/>
        <v>0</v>
      </c>
      <c r="O14" s="27"/>
      <c r="P14" s="27"/>
      <c r="Q14" s="27"/>
      <c r="R14" s="27"/>
      <c r="S14" s="24">
        <f t="shared" si="9"/>
        <v>0</v>
      </c>
      <c r="T14" s="30">
        <f t="shared" si="10"/>
        <v>0</v>
      </c>
      <c r="U14" s="16" t="str">
        <f t="shared" si="11"/>
        <v/>
      </c>
      <c r="V14" s="31" t="str">
        <f t="shared" si="12"/>
        <v/>
      </c>
    </row>
    <row r="15" spans="1:1024" ht="18.899999999999999" customHeight="1" x14ac:dyDescent="0.25">
      <c r="A15" s="17" t="s">
        <v>17</v>
      </c>
      <c r="B15" s="19"/>
      <c r="C15" s="15"/>
      <c r="D15" s="21" t="str">
        <f t="shared" si="4"/>
        <v/>
      </c>
      <c r="E15" s="19"/>
      <c r="F15" s="15" t="s">
        <v>26</v>
      </c>
      <c r="G15" s="21" t="str">
        <f t="shared" si="5"/>
        <v/>
      </c>
      <c r="H15" s="19"/>
      <c r="I15" s="15"/>
      <c r="J15" s="21" t="str">
        <f t="shared" si="6"/>
        <v/>
      </c>
      <c r="K15" s="19"/>
      <c r="L15" s="15"/>
      <c r="M15" s="21" t="str">
        <f t="shared" si="7"/>
        <v/>
      </c>
      <c r="N15" s="24">
        <f t="shared" si="8"/>
        <v>0</v>
      </c>
      <c r="O15" s="27"/>
      <c r="P15" s="27"/>
      <c r="Q15" s="27"/>
      <c r="R15" s="27"/>
      <c r="S15" s="24">
        <f t="shared" si="9"/>
        <v>0</v>
      </c>
      <c r="T15" s="30">
        <f t="shared" si="10"/>
        <v>0</v>
      </c>
      <c r="U15" s="16" t="str">
        <f t="shared" si="11"/>
        <v/>
      </c>
      <c r="V15" s="31" t="str">
        <f t="shared" si="12"/>
        <v/>
      </c>
    </row>
    <row r="16" spans="1:1024" ht="18.899999999999999" customHeight="1" x14ac:dyDescent="0.25">
      <c r="A16" s="17" t="s">
        <v>17</v>
      </c>
      <c r="B16" s="19"/>
      <c r="C16" s="15"/>
      <c r="D16" s="21" t="str">
        <f t="shared" si="4"/>
        <v/>
      </c>
      <c r="E16" s="19"/>
      <c r="F16" s="15" t="s">
        <v>26</v>
      </c>
      <c r="G16" s="21" t="str">
        <f t="shared" si="5"/>
        <v/>
      </c>
      <c r="H16" s="19"/>
      <c r="I16" s="15"/>
      <c r="J16" s="21" t="str">
        <f t="shared" si="6"/>
        <v/>
      </c>
      <c r="K16" s="19"/>
      <c r="L16" s="15"/>
      <c r="M16" s="21" t="str">
        <f t="shared" si="7"/>
        <v/>
      </c>
      <c r="N16" s="24">
        <f t="shared" si="8"/>
        <v>0</v>
      </c>
      <c r="O16" s="27"/>
      <c r="P16" s="27"/>
      <c r="Q16" s="27"/>
      <c r="R16" s="27"/>
      <c r="S16" s="24">
        <f t="shared" si="9"/>
        <v>0</v>
      </c>
      <c r="T16" s="30">
        <f t="shared" si="10"/>
        <v>0</v>
      </c>
      <c r="U16" s="16" t="str">
        <f t="shared" si="11"/>
        <v/>
      </c>
      <c r="V16" s="31" t="str">
        <f t="shared" si="12"/>
        <v/>
      </c>
    </row>
    <row r="17" spans="1:22" ht="18.899999999999999" customHeight="1" x14ac:dyDescent="0.25">
      <c r="A17" s="17" t="s">
        <v>17</v>
      </c>
      <c r="B17" s="19"/>
      <c r="C17" s="15"/>
      <c r="D17" s="21" t="str">
        <f t="shared" si="4"/>
        <v/>
      </c>
      <c r="E17" s="19"/>
      <c r="F17" s="15" t="s">
        <v>26</v>
      </c>
      <c r="G17" s="21" t="str">
        <f t="shared" si="5"/>
        <v/>
      </c>
      <c r="H17" s="19"/>
      <c r="I17" s="15"/>
      <c r="J17" s="21" t="str">
        <f t="shared" si="6"/>
        <v/>
      </c>
      <c r="K17" s="19"/>
      <c r="L17" s="15"/>
      <c r="M17" s="21" t="str">
        <f t="shared" si="7"/>
        <v/>
      </c>
      <c r="N17" s="24">
        <f t="shared" si="8"/>
        <v>0</v>
      </c>
      <c r="O17" s="27"/>
      <c r="P17" s="27"/>
      <c r="Q17" s="27"/>
      <c r="R17" s="27"/>
      <c r="S17" s="24">
        <f t="shared" si="9"/>
        <v>0</v>
      </c>
      <c r="T17" s="30">
        <f t="shared" si="10"/>
        <v>0</v>
      </c>
      <c r="U17" s="16" t="str">
        <f t="shared" si="11"/>
        <v/>
      </c>
      <c r="V17" s="31" t="str">
        <f t="shared" si="12"/>
        <v/>
      </c>
    </row>
    <row r="18" spans="1:22" ht="18.899999999999999" customHeight="1" x14ac:dyDescent="0.25">
      <c r="A18" s="17" t="s">
        <v>17</v>
      </c>
      <c r="B18" s="19"/>
      <c r="C18" s="15"/>
      <c r="D18" s="21" t="str">
        <f t="shared" si="4"/>
        <v/>
      </c>
      <c r="E18" s="19"/>
      <c r="F18" s="15" t="s">
        <v>26</v>
      </c>
      <c r="G18" s="21" t="str">
        <f t="shared" si="5"/>
        <v/>
      </c>
      <c r="H18" s="19"/>
      <c r="I18" s="15"/>
      <c r="J18" s="21" t="str">
        <f t="shared" si="6"/>
        <v/>
      </c>
      <c r="K18" s="19"/>
      <c r="L18" s="15"/>
      <c r="M18" s="21" t="str">
        <f t="shared" si="7"/>
        <v/>
      </c>
      <c r="N18" s="24">
        <f t="shared" si="8"/>
        <v>0</v>
      </c>
      <c r="O18" s="27"/>
      <c r="P18" s="27"/>
      <c r="Q18" s="27"/>
      <c r="R18" s="27"/>
      <c r="S18" s="24">
        <f t="shared" si="9"/>
        <v>0</v>
      </c>
      <c r="T18" s="30">
        <f t="shared" si="10"/>
        <v>0</v>
      </c>
      <c r="U18" s="16" t="str">
        <f t="shared" si="11"/>
        <v/>
      </c>
      <c r="V18" s="31" t="str">
        <f t="shared" si="12"/>
        <v/>
      </c>
    </row>
    <row r="19" spans="1:22" ht="18.899999999999999" customHeight="1" x14ac:dyDescent="0.25">
      <c r="A19" s="17" t="s">
        <v>17</v>
      </c>
      <c r="B19" s="19"/>
      <c r="C19" s="15"/>
      <c r="D19" s="21" t="str">
        <f t="shared" si="4"/>
        <v/>
      </c>
      <c r="E19" s="19"/>
      <c r="F19" s="15" t="s">
        <v>26</v>
      </c>
      <c r="G19" s="21" t="str">
        <f t="shared" si="5"/>
        <v/>
      </c>
      <c r="H19" s="19"/>
      <c r="I19" s="15"/>
      <c r="J19" s="21" t="str">
        <f t="shared" si="6"/>
        <v/>
      </c>
      <c r="K19" s="19"/>
      <c r="L19" s="15"/>
      <c r="M19" s="21" t="str">
        <f t="shared" si="7"/>
        <v/>
      </c>
      <c r="N19" s="24">
        <f t="shared" si="8"/>
        <v>0</v>
      </c>
      <c r="O19" s="27"/>
      <c r="P19" s="27"/>
      <c r="Q19" s="27"/>
      <c r="R19" s="27"/>
      <c r="S19" s="24">
        <f t="shared" si="9"/>
        <v>0</v>
      </c>
      <c r="T19" s="30">
        <f t="shared" si="10"/>
        <v>0</v>
      </c>
      <c r="U19" s="16" t="str">
        <f t="shared" si="11"/>
        <v/>
      </c>
      <c r="V19" s="31" t="str">
        <f t="shared" si="12"/>
        <v/>
      </c>
    </row>
    <row r="20" spans="1:22" ht="18.899999999999999" customHeight="1" x14ac:dyDescent="0.25">
      <c r="A20" s="17" t="s">
        <v>17</v>
      </c>
      <c r="B20" s="19"/>
      <c r="C20" s="15"/>
      <c r="D20" s="21" t="str">
        <f t="shared" si="4"/>
        <v/>
      </c>
      <c r="E20" s="19"/>
      <c r="F20" s="15" t="s">
        <v>26</v>
      </c>
      <c r="G20" s="21" t="str">
        <f t="shared" si="5"/>
        <v/>
      </c>
      <c r="H20" s="19"/>
      <c r="I20" s="15"/>
      <c r="J20" s="21" t="str">
        <f t="shared" si="6"/>
        <v/>
      </c>
      <c r="K20" s="19"/>
      <c r="L20" s="15"/>
      <c r="M20" s="21" t="str">
        <f t="shared" si="7"/>
        <v/>
      </c>
      <c r="N20" s="24">
        <f t="shared" si="8"/>
        <v>0</v>
      </c>
      <c r="O20" s="27"/>
      <c r="P20" s="27"/>
      <c r="Q20" s="27"/>
      <c r="R20" s="27"/>
      <c r="S20" s="24">
        <f t="shared" si="9"/>
        <v>0</v>
      </c>
      <c r="T20" s="30">
        <f t="shared" si="10"/>
        <v>0</v>
      </c>
      <c r="U20" s="16" t="str">
        <f t="shared" si="11"/>
        <v/>
      </c>
      <c r="V20" s="31" t="str">
        <f t="shared" si="12"/>
        <v/>
      </c>
    </row>
    <row r="21" spans="1:22" ht="18.899999999999999" customHeight="1" x14ac:dyDescent="0.25">
      <c r="A21" s="17" t="s">
        <v>17</v>
      </c>
      <c r="B21" s="19"/>
      <c r="C21" s="15"/>
      <c r="D21" s="21" t="str">
        <f t="shared" si="4"/>
        <v/>
      </c>
      <c r="E21" s="19"/>
      <c r="F21" s="15" t="s">
        <v>26</v>
      </c>
      <c r="G21" s="21" t="str">
        <f t="shared" si="5"/>
        <v/>
      </c>
      <c r="H21" s="19"/>
      <c r="I21" s="15"/>
      <c r="J21" s="21" t="str">
        <f t="shared" si="6"/>
        <v/>
      </c>
      <c r="K21" s="19"/>
      <c r="L21" s="15"/>
      <c r="M21" s="21" t="str">
        <f t="shared" si="7"/>
        <v/>
      </c>
      <c r="N21" s="24">
        <f t="shared" si="8"/>
        <v>0</v>
      </c>
      <c r="O21" s="27"/>
      <c r="P21" s="27"/>
      <c r="Q21" s="27"/>
      <c r="R21" s="27"/>
      <c r="S21" s="24">
        <f t="shared" si="9"/>
        <v>0</v>
      </c>
      <c r="T21" s="30">
        <f t="shared" si="10"/>
        <v>0</v>
      </c>
      <c r="U21" s="16" t="str">
        <f t="shared" si="11"/>
        <v/>
      </c>
      <c r="V21" s="31" t="str">
        <f t="shared" si="12"/>
        <v/>
      </c>
    </row>
    <row r="22" spans="1:22" ht="18.899999999999999" customHeight="1" x14ac:dyDescent="0.25">
      <c r="A22" s="17" t="s">
        <v>17</v>
      </c>
      <c r="B22" s="19"/>
      <c r="C22" s="15"/>
      <c r="D22" s="21" t="str">
        <f t="shared" si="4"/>
        <v/>
      </c>
      <c r="E22" s="19"/>
      <c r="F22" s="15" t="s">
        <v>26</v>
      </c>
      <c r="G22" s="21" t="str">
        <f t="shared" si="5"/>
        <v/>
      </c>
      <c r="H22" s="19"/>
      <c r="I22" s="15"/>
      <c r="J22" s="21" t="str">
        <f t="shared" si="6"/>
        <v/>
      </c>
      <c r="K22" s="19"/>
      <c r="L22" s="15"/>
      <c r="M22" s="21" t="str">
        <f t="shared" si="7"/>
        <v/>
      </c>
      <c r="N22" s="24">
        <f t="shared" si="8"/>
        <v>0</v>
      </c>
      <c r="O22" s="27"/>
      <c r="P22" s="27"/>
      <c r="Q22" s="27"/>
      <c r="R22" s="27"/>
      <c r="S22" s="24">
        <f t="shared" si="9"/>
        <v>0</v>
      </c>
      <c r="T22" s="30">
        <f t="shared" si="10"/>
        <v>0</v>
      </c>
      <c r="U22" s="16" t="str">
        <f t="shared" si="11"/>
        <v/>
      </c>
      <c r="V22" s="31" t="str">
        <f t="shared" si="12"/>
        <v/>
      </c>
    </row>
    <row r="23" spans="1:22" ht="18.899999999999999" customHeight="1" x14ac:dyDescent="0.25">
      <c r="A23" s="17" t="s">
        <v>17</v>
      </c>
      <c r="B23" s="19"/>
      <c r="C23" s="15"/>
      <c r="D23" s="21" t="str">
        <f t="shared" si="4"/>
        <v/>
      </c>
      <c r="E23" s="19"/>
      <c r="F23" s="15" t="s">
        <v>26</v>
      </c>
      <c r="G23" s="21" t="str">
        <f t="shared" si="5"/>
        <v/>
      </c>
      <c r="H23" s="19"/>
      <c r="I23" s="15"/>
      <c r="J23" s="21" t="str">
        <f t="shared" si="6"/>
        <v/>
      </c>
      <c r="K23" s="19"/>
      <c r="L23" s="15"/>
      <c r="M23" s="21" t="str">
        <f t="shared" si="7"/>
        <v/>
      </c>
      <c r="N23" s="24">
        <f t="shared" si="8"/>
        <v>0</v>
      </c>
      <c r="O23" s="27"/>
      <c r="P23" s="27"/>
      <c r="Q23" s="27"/>
      <c r="R23" s="27"/>
      <c r="S23" s="24">
        <f t="shared" si="9"/>
        <v>0</v>
      </c>
      <c r="T23" s="30">
        <f t="shared" si="10"/>
        <v>0</v>
      </c>
      <c r="U23" s="16" t="str">
        <f t="shared" si="11"/>
        <v/>
      </c>
      <c r="V23" s="31" t="str">
        <f t="shared" si="12"/>
        <v/>
      </c>
    </row>
    <row r="24" spans="1:22" ht="18.899999999999999" customHeight="1" x14ac:dyDescent="0.25">
      <c r="A24" s="17" t="s">
        <v>17</v>
      </c>
      <c r="B24" s="19"/>
      <c r="C24" s="15"/>
      <c r="D24" s="21" t="str">
        <f t="shared" si="4"/>
        <v/>
      </c>
      <c r="E24" s="19"/>
      <c r="F24" s="15" t="s">
        <v>26</v>
      </c>
      <c r="G24" s="21" t="str">
        <f t="shared" si="5"/>
        <v/>
      </c>
      <c r="H24" s="19"/>
      <c r="I24" s="15"/>
      <c r="J24" s="21" t="str">
        <f t="shared" si="6"/>
        <v/>
      </c>
      <c r="K24" s="19"/>
      <c r="L24" s="15"/>
      <c r="M24" s="21" t="str">
        <f t="shared" si="7"/>
        <v/>
      </c>
      <c r="N24" s="24">
        <f t="shared" si="8"/>
        <v>0</v>
      </c>
      <c r="O24" s="27"/>
      <c r="P24" s="27"/>
      <c r="Q24" s="27"/>
      <c r="R24" s="27"/>
      <c r="S24" s="24">
        <f t="shared" si="9"/>
        <v>0</v>
      </c>
      <c r="T24" s="30">
        <f t="shared" si="10"/>
        <v>0</v>
      </c>
      <c r="U24" s="16" t="str">
        <f t="shared" si="11"/>
        <v/>
      </c>
      <c r="V24" s="31" t="str">
        <f t="shared" si="12"/>
        <v/>
      </c>
    </row>
    <row r="25" spans="1:22" ht="18.899999999999999" customHeight="1" x14ac:dyDescent="0.25">
      <c r="A25" s="17" t="s">
        <v>17</v>
      </c>
      <c r="B25" s="19"/>
      <c r="C25" s="15"/>
      <c r="D25" s="21" t="str">
        <f t="shared" si="4"/>
        <v/>
      </c>
      <c r="E25" s="19"/>
      <c r="F25" s="15" t="s">
        <v>26</v>
      </c>
      <c r="G25" s="21" t="str">
        <f t="shared" si="5"/>
        <v/>
      </c>
      <c r="H25" s="19"/>
      <c r="I25" s="15"/>
      <c r="J25" s="21" t="str">
        <f t="shared" si="6"/>
        <v/>
      </c>
      <c r="K25" s="19"/>
      <c r="L25" s="15"/>
      <c r="M25" s="21" t="str">
        <f t="shared" si="7"/>
        <v/>
      </c>
      <c r="N25" s="24">
        <f t="shared" si="8"/>
        <v>0</v>
      </c>
      <c r="O25" s="27"/>
      <c r="P25" s="27"/>
      <c r="Q25" s="27"/>
      <c r="R25" s="27"/>
      <c r="S25" s="24">
        <f t="shared" si="9"/>
        <v>0</v>
      </c>
      <c r="T25" s="30">
        <f t="shared" si="10"/>
        <v>0</v>
      </c>
      <c r="U25" s="16" t="str">
        <f t="shared" si="11"/>
        <v/>
      </c>
      <c r="V25" s="31" t="str">
        <f t="shared" si="12"/>
        <v/>
      </c>
    </row>
  </sheetData>
  <sheetProtection deleteRows="0"/>
  <mergeCells count="7">
    <mergeCell ref="B3:N3"/>
    <mergeCell ref="O3:S3"/>
    <mergeCell ref="T3:V3"/>
    <mergeCell ref="B4:D4"/>
    <mergeCell ref="E4:G4"/>
    <mergeCell ref="H4:J4"/>
    <mergeCell ref="K4:M4"/>
  </mergeCells>
  <conditionalFormatting sqref="O6:R25 G6:G25 J6:J25 M6:M25 D6:D25">
    <cfRule type="expression" dxfId="23" priority="2">
      <formula>NOT(ISNUMBER(D6))</formula>
    </cfRule>
    <cfRule type="cellIs" dxfId="22" priority="3" operator="lessThan">
      <formula>1</formula>
    </cfRule>
    <cfRule type="cellIs" dxfId="21" priority="4" operator="lessThan">
      <formula>5</formula>
    </cfRule>
    <cfRule type="cellIs" dxfId="20" priority="5" operator="greaterThanOrEqual">
      <formula>5</formula>
    </cfRule>
  </conditionalFormatting>
  <conditionalFormatting sqref="N6:N25">
    <cfRule type="cellIs" dxfId="19" priority="6" operator="lessThan">
      <formula>220</formula>
    </cfRule>
    <cfRule type="cellIs" dxfId="18" priority="7" operator="greaterThanOrEqual">
      <formula>220</formula>
    </cfRule>
  </conditionalFormatting>
  <conditionalFormatting sqref="S6:S25">
    <cfRule type="cellIs" dxfId="17" priority="8" operator="lessThan">
      <formula>80</formula>
    </cfRule>
    <cfRule type="cellIs" dxfId="16" priority="9" operator="greaterThanOrEqual">
      <formula>80</formula>
    </cfRule>
  </conditionalFormatting>
  <conditionalFormatting sqref="T6:T25">
    <cfRule type="cellIs" dxfId="15" priority="10" operator="lessThan">
      <formula>300</formula>
    </cfRule>
    <cfRule type="cellIs" dxfId="14" priority="11" operator="greaterThanOrEqual">
      <formula>300</formula>
    </cfRule>
  </conditionalFormatting>
  <pageMargins left="0.39374999999999999" right="0.39374999999999999" top="0.78749999999999998" bottom="0.78749999999999998" header="0.51180555555555496" footer="0.51180555555555496"/>
  <pageSetup paperSize="9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Gottfried Gartner</dc:creator>
  <cp:lastModifiedBy>Gottfried Gartner</cp:lastModifiedBy>
  <cp:revision>26</cp:revision>
  <dcterms:created xsi:type="dcterms:W3CDTF">2018-06-13T15:23:17Z</dcterms:created>
  <dcterms:modified xsi:type="dcterms:W3CDTF">2020-06-16T14:16:26Z</dcterms:modified>
  <dc:language>de-DE</dc:language>
</cp:coreProperties>
</file>